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456"/>
  </bookViews>
  <sheets>
    <sheet name="Zał.2 - 1   04 11  2024" sheetId="1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1" l="1"/>
  <c r="G19" i="11" l="1"/>
  <c r="G14" i="11"/>
  <c r="G15" i="11"/>
</calcChain>
</file>

<file path=xl/sharedStrings.xml><?xml version="1.0" encoding="utf-8"?>
<sst xmlns="http://schemas.openxmlformats.org/spreadsheetml/2006/main" count="23" uniqueCount="23">
  <si>
    <t>Lp.</t>
  </si>
  <si>
    <t xml:space="preserve">Komercja pozostała medyczna </t>
  </si>
  <si>
    <t xml:space="preserve">Komercja pozostała niemedyczna </t>
  </si>
  <si>
    <t xml:space="preserve">Projekt HPV </t>
  </si>
  <si>
    <t xml:space="preserve">Razem </t>
  </si>
  <si>
    <t xml:space="preserve">OPK </t>
  </si>
  <si>
    <t>1.</t>
  </si>
  <si>
    <t>2.</t>
  </si>
  <si>
    <t>3.</t>
  </si>
  <si>
    <t>4.</t>
  </si>
  <si>
    <t>5.</t>
  </si>
  <si>
    <t>6.</t>
  </si>
  <si>
    <t>%</t>
  </si>
  <si>
    <t>w Tomaszowie Mazowieckim</t>
  </si>
  <si>
    <t>w Ośrodku Rehabilitacji Dzieci Niepełnosprawnych</t>
  </si>
  <si>
    <t xml:space="preserve">Zadania statutowe - podstawowe </t>
  </si>
  <si>
    <t>Kod funkcji/ konto syntetyczne</t>
  </si>
  <si>
    <t>NFZ - Poradnia Wad Postawy</t>
  </si>
  <si>
    <t>NFZ - Rehabilitacja Lecznicza</t>
  </si>
  <si>
    <t>PLAN na 2024 (wartość)</t>
  </si>
  <si>
    <t>Załącznik Nr 1</t>
  </si>
  <si>
    <t>Rozdzielnik kosztów wspólnych wg udziału przychodów w 2024 roku</t>
  </si>
  <si>
    <t>do Zarządzenia Nr 21/2024 Dyrektora Ośrodka Rehabilitacji Dzieci Niepełnosprawnych                          w Tomaszowie Mazowieckim z dnia 04.11.2024 roku stanowiącym załącznik nr 2 do Instrukcji ewidencji                 i rozliczania kosztów w Ośrodku Rehabilitacji Dzieci Niepełnosprawnych  w Tomaszowie Mazowieckim            z dnia 31.08.2023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</si>
</sst>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/>
    <xf numFmtId="0" fontId="1" fillId="0" borderId="7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vertical="center"/>
    </xf>
    <xf numFmtId="2" fontId="1" fillId="0" borderId="10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H21"/>
  <sheetViews>
    <sheetView tabSelected="1" workbookViewId="0">
      <selection activeCell="L6" sqref="L6"/>
    </sheetView>
  </sheetViews>
  <sheetFormatPr defaultRowHeight="14.4" x14ac:dyDescent="0.3"/>
  <cols>
    <col min="3" max="3" width="4.109375" style="2" customWidth="1"/>
    <col min="4" max="4" width="30.88671875" style="3" bestFit="1" customWidth="1"/>
    <col min="5" max="5" width="17.6640625" style="3" customWidth="1"/>
    <col min="6" max="6" width="43.5546875" style="3" customWidth="1"/>
    <col min="7" max="7" width="13.109375" style="3" customWidth="1"/>
    <col min="8" max="8" width="9.109375" style="3"/>
  </cols>
  <sheetData>
    <row r="1" spans="3:8" x14ac:dyDescent="0.3">
      <c r="F1" s="31" t="s">
        <v>20</v>
      </c>
      <c r="G1" s="31"/>
    </row>
    <row r="2" spans="3:8" ht="25.8" customHeight="1" x14ac:dyDescent="0.3">
      <c r="F2" s="32" t="s">
        <v>22</v>
      </c>
      <c r="G2" s="18"/>
    </row>
    <row r="3" spans="3:8" x14ac:dyDescent="0.3">
      <c r="F3" s="32"/>
      <c r="G3" s="18"/>
    </row>
    <row r="4" spans="3:8" x14ac:dyDescent="0.3">
      <c r="F4" s="32"/>
      <c r="G4" s="18"/>
    </row>
    <row r="5" spans="3:8" ht="45" customHeight="1" x14ac:dyDescent="0.3">
      <c r="F5" s="32"/>
      <c r="G5" s="18"/>
    </row>
    <row r="6" spans="3:8" x14ac:dyDescent="0.3">
      <c r="F6" s="18"/>
      <c r="G6" s="18"/>
    </row>
    <row r="8" spans="3:8" ht="15.6" x14ac:dyDescent="0.3">
      <c r="C8" s="29" t="s">
        <v>21</v>
      </c>
      <c r="D8" s="29"/>
      <c r="E8" s="29"/>
      <c r="F8" s="29"/>
      <c r="G8" s="29"/>
    </row>
    <row r="9" spans="3:8" ht="15.6" x14ac:dyDescent="0.3">
      <c r="C9" s="29" t="s">
        <v>14</v>
      </c>
      <c r="D9" s="29"/>
      <c r="E9" s="29"/>
      <c r="F9" s="29"/>
      <c r="G9" s="29"/>
    </row>
    <row r="10" spans="3:8" ht="15.6" x14ac:dyDescent="0.3">
      <c r="C10" s="29" t="s">
        <v>13</v>
      </c>
      <c r="D10" s="29"/>
      <c r="E10" s="29"/>
      <c r="F10" s="29"/>
      <c r="G10" s="29"/>
    </row>
    <row r="11" spans="3:8" ht="15" thickBot="1" x14ac:dyDescent="0.35"/>
    <row r="12" spans="3:8" s="1" customFormat="1" ht="30" customHeight="1" thickBot="1" x14ac:dyDescent="0.35">
      <c r="C12" s="4" t="s">
        <v>0</v>
      </c>
      <c r="D12" s="5" t="s">
        <v>5</v>
      </c>
      <c r="E12" s="13" t="s">
        <v>16</v>
      </c>
      <c r="F12" s="5" t="s">
        <v>19</v>
      </c>
      <c r="G12" s="5" t="s">
        <v>12</v>
      </c>
      <c r="H12" s="6"/>
    </row>
    <row r="13" spans="3:8" s="1" customFormat="1" ht="18.75" customHeight="1" thickBot="1" x14ac:dyDescent="0.35">
      <c r="C13" s="5">
        <v>1</v>
      </c>
      <c r="D13" s="5">
        <v>2</v>
      </c>
      <c r="E13" s="20">
        <v>3</v>
      </c>
      <c r="F13" s="4">
        <v>4</v>
      </c>
      <c r="G13" s="4">
        <v>5</v>
      </c>
      <c r="H13" s="6"/>
    </row>
    <row r="14" spans="3:8" x14ac:dyDescent="0.3">
      <c r="C14" s="17" t="s">
        <v>6</v>
      </c>
      <c r="D14" s="19" t="s">
        <v>15</v>
      </c>
      <c r="E14" s="17">
        <v>500</v>
      </c>
      <c r="F14" s="27">
        <v>2693305.93</v>
      </c>
      <c r="G14" s="25">
        <f>F14/F20*100</f>
        <v>72.499487339064984</v>
      </c>
    </row>
    <row r="15" spans="3:8" x14ac:dyDescent="0.3">
      <c r="C15" s="7" t="s">
        <v>7</v>
      </c>
      <c r="D15" s="21" t="s">
        <v>17</v>
      </c>
      <c r="E15" s="9">
        <v>501</v>
      </c>
      <c r="F15" s="10">
        <v>94459.91</v>
      </c>
      <c r="G15" s="11">
        <f>F15/F20*100</f>
        <v>2.5427096761689518</v>
      </c>
    </row>
    <row r="16" spans="3:8" x14ac:dyDescent="0.3">
      <c r="C16" s="7" t="s">
        <v>8</v>
      </c>
      <c r="D16" s="21" t="s">
        <v>18</v>
      </c>
      <c r="E16" s="9">
        <v>507</v>
      </c>
      <c r="F16" s="10">
        <v>304500.15999999997</v>
      </c>
      <c r="G16" s="11">
        <f>F16/F20*100</f>
        <v>8.1966572192054166</v>
      </c>
    </row>
    <row r="17" spans="3:7" x14ac:dyDescent="0.3">
      <c r="C17" s="7" t="s">
        <v>9</v>
      </c>
      <c r="D17" s="22" t="s">
        <v>1</v>
      </c>
      <c r="E17" s="9">
        <v>540</v>
      </c>
      <c r="F17" s="10">
        <v>215000</v>
      </c>
      <c r="G17" s="11">
        <v>5.79</v>
      </c>
    </row>
    <row r="18" spans="3:7" s="3" customFormat="1" x14ac:dyDescent="0.3">
      <c r="C18" s="7" t="s">
        <v>10</v>
      </c>
      <c r="D18" s="23" t="s">
        <v>2</v>
      </c>
      <c r="E18" s="7">
        <v>545</v>
      </c>
      <c r="F18" s="8">
        <v>100695</v>
      </c>
      <c r="G18" s="11">
        <v>2.71</v>
      </c>
    </row>
    <row r="19" spans="3:7" s="3" customFormat="1" ht="15" thickBot="1" x14ac:dyDescent="0.35">
      <c r="C19" s="7" t="s">
        <v>11</v>
      </c>
      <c r="D19" s="23" t="s">
        <v>3</v>
      </c>
      <c r="E19" s="24">
        <v>526</v>
      </c>
      <c r="F19" s="28">
        <v>306970</v>
      </c>
      <c r="G19" s="26">
        <f>F19/F20*100</f>
        <v>8.2631413611719839</v>
      </c>
    </row>
    <row r="20" spans="3:7" s="3" customFormat="1" ht="15" thickBot="1" x14ac:dyDescent="0.35">
      <c r="C20" s="30" t="s">
        <v>4</v>
      </c>
      <c r="D20" s="30"/>
      <c r="E20" s="14"/>
      <c r="F20" s="15">
        <v>3714931</v>
      </c>
      <c r="G20" s="16">
        <v>100</v>
      </c>
    </row>
    <row r="21" spans="3:7" s="3" customFormat="1" x14ac:dyDescent="0.3">
      <c r="C21" s="2"/>
      <c r="G21" s="12"/>
    </row>
  </sheetData>
  <mergeCells count="6">
    <mergeCell ref="C8:G8"/>
    <mergeCell ref="C9:G9"/>
    <mergeCell ref="C10:G10"/>
    <mergeCell ref="C20:D20"/>
    <mergeCell ref="F1:G1"/>
    <mergeCell ref="F2:F5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Zał.2 - 1   04 11 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2024-11-04T10:23:14Z</dcterms:modified>
</cp:coreProperties>
</file>